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tugas (PPL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<sst xmlns="http://schemas.openxmlformats.org/spreadsheetml/2006/main" uniqueCount="32">
  <si>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 PETUGAS SE2026 (PPL) - BPS KABUPATEN DEMAK</t>
  </si>
  <si>
    <t>Tanggal Data: 29 Sep 2026</t>
  </si>
  <si>
    <t>No</t>
  </si>
  <si>
    <t>Kode Kec</t>
  </si>
  <si>
    <t>Nama Kecamatan</t>
  </si>
  <si>
    <t>Nama Pencacah</t>
  </si>
  <si>
    <t>Email Pencacah</t>
  </si>
  <si>
    <t>Nama Pengawas</t>
  </si>
  <si>
    <t>Muatan Murni ⭐</t>
  </si>
  <si>
    <t>Belum Dikerjakan</t>
  </si>
  <si>
    <t>Beban Saat Ini</t>
  </si>
  <si>
    <t>Total Submit</t>
  </si>
  <si>
    <t>Capaian Submit (%)</t>
  </si>
  <si>
    <t>Bangunan Kosong/Lainnya</t>
  </si>
  <si>
    <t>% Bangunan Lainnya</t>
  </si>
  <si>
    <t>Warning Bangunan Lainnya (&amp;ge;5%)</t>
  </si>
  <si>
    <t>BKU Ditemukan (SE)</t>
  </si>
  <si>
    <t>BKU Tdk Ditemukan</t>
  </si>
  <si>
    <t>UK Ditemukan (SE)</t>
  </si>
  <si>
    <t>Total Usaha SE (BKU+UK)</t>
  </si>
  <si>
    <t>Usaha Wilkerstat 2025</t>
  </si>
  <si>
    <t>Keluarga Ditemukan (SE)</t>
  </si>
  <si>
    <t>KK Wilkerstat 2025</t>
  </si>
  <si>
    <t>Perbandingan KK SE vs Wilkerstat (%)</t>
  </si>
  <si>
    <t>Status KK SE vs Wilkerstat</t>
  </si>
  <si>
    <t>Keluarga Tdk Ditemukan</t>
  </si>
  <si>
    <t>Demak</t>
  </si>
  <si>
    <t>abdul.khalim@bps.go.id</t>
  </si>
  <si>
    <t>-</t>
  </si>
  <si>
    <t>⚠️ Warning (&amp;ge;5%)</t>
  </si>
  <si>
    <t>⚠️ KK SE &lt; Wilkerstat (&gt;5%)</t>
  </si>
  <si>
    <t>TOTAL</t>
  </si>
</sst>
</file>

<file path=xl/styles.xml><?xml version="1.0" encoding="utf-8"?>
<styleSheet xmlns="http://schemas.openxmlformats.org/spreadsheetml/2006/main">
  <numFmts count="1">
    <numFmt numFmtId="164" formatCode="0.00&quot;%&quot;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948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284C7"/>
        <bgColor rgb="FF000000"/>
      </patternFill>
    </fill>
    <fill>
      <patternFill patternType="solid">
        <fgColor rgb="FFE2E8F0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5" numFmtId="3" fillId="0" borderId="1" applyFont="1" applyNumberFormat="1" applyFill="0" applyBorder="1" applyAlignment="0"/>
    <xf xfId="0" fontId="0" numFmtId="3" fillId="0" borderId="1" applyFont="0" applyNumberFormat="1" applyFill="0" applyBorder="1" applyAlignment="0"/>
    <xf xfId="0" fontId="0" numFmtId="164" fillId="0" borderId="1" applyFont="0" applyNumberFormat="1" applyFill="0" applyBorder="1" applyAlignment="0"/>
    <xf xfId="0" fontId="4" numFmtId="0" fillId="3" borderId="1" applyFont="1" applyNumberFormat="0" applyFill="1" applyBorder="1" applyAlignment="0"/>
    <xf xfId="0" fontId="4" numFmtId="3" fillId="3" borderId="1" applyFont="1" applyNumberFormat="1" applyFill="1" applyBorder="1" applyAlignment="0"/>
    <xf xfId="0" fontId="4" numFmtId="164" fillId="3" borderId="1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6"/>
  <sheetViews>
    <sheetView tabSelected="1" workbookViewId="0" showGridLines="true" showRowColHeaders="1">
      <selection activeCell="A4" sqref="A4:X6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6.993" bestFit="true" customWidth="true" style="0"/>
    <col min="5" max="5" width="26.993" bestFit="true" customWidth="true" style="0"/>
    <col min="6" max="6" width="16.853" bestFit="true" customWidth="true" style="0"/>
    <col min="7" max="7" width="18.853" bestFit="true" customWidth="true" style="0"/>
    <col min="8" max="8" width="20.138" bestFit="true" customWidth="true" style="0"/>
    <col min="9" max="9" width="17.853" bestFit="true" customWidth="true" style="0"/>
    <col min="10" max="10" width="15.853" bestFit="true" customWidth="true" style="0"/>
    <col min="11" max="11" width="22.138" bestFit="true" customWidth="true" style="0"/>
    <col min="12" max="12" width="27.422" bestFit="true" customWidth="true" style="0"/>
    <col min="13" max="13" width="22.138" bestFit="true" customWidth="true" style="0"/>
    <col min="14" max="14" width="38.276" bestFit="true" customWidth="true" style="0"/>
    <col min="15" max="15" width="22.138" bestFit="true" customWidth="true" style="0"/>
    <col min="16" max="16" width="21.138" bestFit="true" customWidth="true" style="0"/>
    <col min="17" max="17" width="21.138" bestFit="true" customWidth="true" style="0"/>
    <col min="18" max="18" width="27.422" bestFit="true" customWidth="true" style="0"/>
    <col min="19" max="19" width="25.422" bestFit="true" customWidth="true" style="0"/>
    <col min="20" max="20" width="27.422" bestFit="true" customWidth="true" style="0"/>
    <col min="21" max="21" width="22.138" bestFit="true" customWidth="true" style="0"/>
    <col min="22" max="22" width="41.561" bestFit="true" customWidth="true" style="0"/>
    <col min="23" max="23" width="32.992" bestFit="true" customWidth="true" style="0"/>
    <col min="24" max="24" width="26.422" bestFit="true" customWidth="true" style="0"/>
  </cols>
  <sheetData>
    <row r="1" spans="1:24">
      <c r="A1" s="1" t="s">
        <v>0</v>
      </c>
    </row>
    <row r="2" spans="1:24">
      <c r="A2" s="2" t="s">
        <v>1</v>
      </c>
    </row>
    <row r="4" spans="1:24" customHeight="1" ht="2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</row>
    <row r="5" spans="1:24">
      <c r="A5" s="4">
        <v>1</v>
      </c>
      <c r="B5" s="4">
        <v>3321070</v>
      </c>
      <c r="C5" s="6" t="s">
        <v>26</v>
      </c>
      <c r="D5" s="6" t="s">
        <v>27</v>
      </c>
      <c r="E5" s="6" t="s">
        <v>27</v>
      </c>
      <c r="F5" s="6" t="s">
        <v>28</v>
      </c>
      <c r="G5" s="7">
        <v>694</v>
      </c>
      <c r="H5" s="8">
        <v>31</v>
      </c>
      <c r="I5" s="8">
        <v>2030</v>
      </c>
      <c r="J5" s="8">
        <v>1999</v>
      </c>
      <c r="K5" s="9">
        <v>98.47</v>
      </c>
      <c r="L5" s="8">
        <v>908</v>
      </c>
      <c r="M5" s="9">
        <v>45.42</v>
      </c>
      <c r="N5" s="6" t="s">
        <v>29</v>
      </c>
      <c r="O5" s="8">
        <v>80</v>
      </c>
      <c r="P5" s="8">
        <v>330</v>
      </c>
      <c r="Q5" s="8">
        <v>50</v>
      </c>
      <c r="R5" s="8">
        <v>130</v>
      </c>
      <c r="S5" s="8">
        <v>112</v>
      </c>
      <c r="T5" s="8">
        <v>614</v>
      </c>
      <c r="U5" s="8">
        <v>726</v>
      </c>
      <c r="V5" s="9">
        <v>-15.4</v>
      </c>
      <c r="W5" s="6" t="s">
        <v>30</v>
      </c>
      <c r="X5" s="8">
        <v>67</v>
      </c>
    </row>
    <row r="6" spans="1:24">
      <c r="A6" s="5" t="s">
        <v>31</v>
      </c>
      <c r="B6" s="10"/>
      <c r="C6" s="10"/>
      <c r="D6" s="10"/>
      <c r="E6" s="10"/>
      <c r="F6" s="10"/>
      <c r="G6" s="11">
        <f>SUM(G5:G5)</f>
        <v>694</v>
      </c>
      <c r="H6" s="11">
        <f>SUM(H5:H5)</f>
        <v>31</v>
      </c>
      <c r="I6" s="11">
        <f>SUM(I5:I5)</f>
        <v>2030</v>
      </c>
      <c r="J6" s="11">
        <f>SUM(J5:J5)</f>
        <v>1999</v>
      </c>
      <c r="K6" s="12">
        <f>IF(I6&gt;0, ROUND((J6/I6)*100, 2), 0)</f>
        <v>98.47</v>
      </c>
      <c r="L6" s="11">
        <f>SUM(L5:L5)</f>
        <v>908</v>
      </c>
      <c r="M6" s="12">
        <f>IF(J6&gt;0, ROUND((L6/J6)*100, 2), 0)</f>
        <v>45.42</v>
      </c>
      <c r="N6" s="10" t="s">
        <v>28</v>
      </c>
      <c r="O6" s="11">
        <f>SUM(O5:O5)</f>
        <v>80</v>
      </c>
      <c r="P6" s="11">
        <f>SUM(P5:P5)</f>
        <v>330</v>
      </c>
      <c r="Q6" s="11">
        <f>SUM(Q5:Q5)</f>
        <v>50</v>
      </c>
      <c r="R6" s="11">
        <f>SUM(R5:R5)</f>
        <v>130</v>
      </c>
      <c r="S6" s="11">
        <f>SUM(S5:S5)</f>
        <v>112</v>
      </c>
      <c r="T6" s="11">
        <f>SUM(T5:T5)</f>
        <v>614</v>
      </c>
      <c r="U6" s="11">
        <f>SUM(U5:U5)</f>
        <v>726</v>
      </c>
      <c r="V6" s="12">
        <f>IF(U6&gt;0, ROUND(((T6-U6)/U6)*100, 2), 0)</f>
        <v>-15.43</v>
      </c>
      <c r="W6" s="10" t="s">
        <v>28</v>
      </c>
      <c r="X6" s="11">
        <f>SUM(X5:X5)</f>
        <v>67</v>
      </c>
    </row>
  </sheetData>
  <mergeCells>
    <mergeCell ref="A1:X1"/>
    <mergeCell ref="A2:X2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Petugas (PPL)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2026-10-20T03:05:31+00:00</dcterms:created>
  <dcterms:modified xsi:type="dcterms:W3CDTF">2026-10-20T03:05:31+00:00</dcterms:modified>
  <dc:title>Untitled Spreadsheet</dc:title>
  <dc:description/>
  <dc:subject/>
  <cp:keywords/>
  <cp:category/>
</cp:coreProperties>
</file>